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OneDrive - erciyes.edu.tr\Masaüstü\"/>
    </mc:Choice>
  </mc:AlternateContent>
  <xr:revisionPtr revIDLastSave="0" documentId="13_ncr:1_{E0A63BBD-9D2A-483B-9FC9-025B396DAD9F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Risk" sheetId="2" r:id="rId1"/>
  </sheets>
  <definedNames>
    <definedName name="_FilterDatabase_1" localSheetId="0">Risk!$A$5:$I$5</definedName>
    <definedName name="_FilterDatabase_1">#REF!</definedName>
    <definedName name="_xlnm._FilterDatabase" localSheetId="0" hidden="1">Risk!$A$5:$R$6</definedName>
    <definedName name="Excel_BuiltIn_Print_Area" localSheetId="0">Risk!$A$5:$M$5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6" i="2" l="1"/>
  <c r="Q6" i="2" s="1"/>
  <c r="P7" i="2"/>
  <c r="Q7" i="2" s="1"/>
  <c r="P8" i="2"/>
  <c r="Q8" i="2" s="1"/>
  <c r="P9" i="2"/>
  <c r="Q9" i="2" s="1"/>
</calcChain>
</file>

<file path=xl/sharedStrings.xml><?xml version="1.0" encoding="utf-8"?>
<sst xmlns="http://schemas.openxmlformats.org/spreadsheetml/2006/main" count="126" uniqueCount="100">
  <si>
    <t>Risk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</si>
  <si>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</si>
  <si>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</si>
  <si>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</si>
  <si>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</si>
  <si>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</si>
  <si>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</si>
  <si>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</si>
  <si>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</si>
  <si>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</si>
  <si>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</si>
  <si>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</si>
  <si>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</si>
  <si>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</si>
  <si>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</si>
  <si>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İlgili Belge/Doküman</t>
  </si>
  <si>
    <t>AKADEMİK
RİSK ANALİZİ</t>
  </si>
  <si>
    <t>Risk Derecesi</t>
  </si>
  <si>
    <t>Doküman No:SİÜ- RA-001
Revizyon Tarihi: 11.12.2024
Revizyon No: 001</t>
  </si>
  <si>
    <t>Doküman No: SİÜ-FR-1075; Revizyon Tarihi: 11.12.2024; Revizyon No: 2024/1</t>
  </si>
  <si>
    <t>Gözden Geçirme Tarihi: 11.12.2024</t>
  </si>
  <si>
    <t>Yönetim süreçlerinde görev ve yetki belirsizliği</t>
  </si>
  <si>
    <t>Kurumsal hedeflerin paydaşlara etkin iletilmemesi</t>
  </si>
  <si>
    <t>Görev tanımlarının yapılması ve dokümantasyon</t>
  </si>
  <si>
    <t>Toplantılar, bültenler, e-posta duyuruları</t>
  </si>
  <si>
    <t>Görev Tanımları Dokümanı</t>
  </si>
  <si>
    <t>TOLERE EDİLEBİLİR</t>
  </si>
  <si>
    <t>Azaltma</t>
  </si>
  <si>
    <t>Yönetim şeması oluşturulması ve duyurulması</t>
  </si>
  <si>
    <t>Merkez Müdürü</t>
  </si>
  <si>
    <t>2025-06-01</t>
  </si>
  <si>
    <t>İnsan Gücü</t>
  </si>
  <si>
    <t>Personel memnuniyet anketleri</t>
  </si>
  <si>
    <t>İletişim Planı</t>
  </si>
  <si>
    <t>İç iletişim prosedürü hazırlanması</t>
  </si>
  <si>
    <t>Yönetim Kurulu</t>
  </si>
  <si>
    <t>2025-05-15</t>
  </si>
  <si>
    <t>İnsan Gücü, Teknoloji</t>
  </si>
  <si>
    <t>Toplantı geri bildirimleri</t>
  </si>
  <si>
    <t>Araştırma projelerinde düşük katılım</t>
  </si>
  <si>
    <t>Teşvik politikaları, işbirlikleri</t>
  </si>
  <si>
    <t>Proje Katılım Raporları</t>
  </si>
  <si>
    <t>Araştırma destek mekanizmalarının artırılması</t>
  </si>
  <si>
    <t>Araştırma Koordinatörü</t>
  </si>
  <si>
    <t>2025-07-01</t>
  </si>
  <si>
    <t>Bütçe, İnsan Gücü</t>
  </si>
  <si>
    <t>Proje sayısındaki artış oranı</t>
  </si>
  <si>
    <t>Veri gizliliği ve etik ihlalleri</t>
  </si>
  <si>
    <t>Etik kurul onayları, veri koruma prosedürleri</t>
  </si>
  <si>
    <t>Etik Kurul Formları</t>
  </si>
  <si>
    <t>Veri güvenliği eğitimlerinin düzenlenmesi</t>
  </si>
  <si>
    <t>Etik Komisyonu</t>
  </si>
  <si>
    <t>2025-08-01</t>
  </si>
  <si>
    <t>Teknoloji, Eğitim Kaynakları</t>
  </si>
  <si>
    <t>Etik ihlal sayısındaki azalma</t>
  </si>
  <si>
    <t>Toplumsal farkındalık etkinliklerine düşük katılım</t>
  </si>
  <si>
    <t>Tanıtım faaliyetleri, sosyal medya duyuruları</t>
  </si>
  <si>
    <t>Etkinlik Katılım Listeleri</t>
  </si>
  <si>
    <t>Sosyal medya kampanyalarının güçlendirilmesi</t>
  </si>
  <si>
    <t>İletişim Sorumlusu</t>
  </si>
  <si>
    <t>2025-06-15</t>
  </si>
  <si>
    <t>İletişim Araçları</t>
  </si>
  <si>
    <t>Katılım oranı analizi</t>
  </si>
  <si>
    <t>Paydaş kurumlarla işbirliği eksikliği</t>
  </si>
  <si>
    <t>Protokoller, toplantılar</t>
  </si>
  <si>
    <t>İşbirliği Protokolleri</t>
  </si>
  <si>
    <t>Yeni işbirliği protokollerinin yapılması</t>
  </si>
  <si>
    <t>2025-09-01</t>
  </si>
  <si>
    <t>İşbirliği sayısı artışı</t>
  </si>
  <si>
    <t>Yetersiz bütçe ve kaynak yönetimi</t>
  </si>
  <si>
    <t>Bütçe planlaması, kaynak izleme</t>
  </si>
  <si>
    <t>Yıllık Bütçe Planı</t>
  </si>
  <si>
    <t>Ek fon kaynaklarının araştırılması</t>
  </si>
  <si>
    <t>Mali İşler Sorumlusu</t>
  </si>
  <si>
    <t>2025-06-30</t>
  </si>
  <si>
    <t>Bütçe</t>
  </si>
  <si>
    <t>Kaynak artışı oranı</t>
  </si>
  <si>
    <t>Satın alma süreçlerinde gecikme</t>
  </si>
  <si>
    <t>Satın alma prosedürleri, kontrol listeleri</t>
  </si>
  <si>
    <t>Satın Alma Formları</t>
  </si>
  <si>
    <t>Satın alma takip sisteminin oluşturulması</t>
  </si>
  <si>
    <t>İdari Personel</t>
  </si>
  <si>
    <t>2025-04-30</t>
  </si>
  <si>
    <t>Teknoloji, İnsan Gücü</t>
  </si>
  <si>
    <t>Satın alma süresi analizleri</t>
  </si>
  <si>
    <t>Etkinliklerde güvenlik önlemlerinin yetersizliği</t>
  </si>
  <si>
    <t>Güvenlik protokolleri, görevlendirmeler</t>
  </si>
  <si>
    <t>Etkinlik Güvenlik Planı</t>
  </si>
  <si>
    <t>Etkinlik öncesi güvenlik kontrol listesi oluşturulması</t>
  </si>
  <si>
    <t>Etkinlik Sorumlusu</t>
  </si>
  <si>
    <t>2025-05-10</t>
  </si>
  <si>
    <t>İnsan Gücü, Ekipman</t>
  </si>
  <si>
    <t>Güvenlik ihlali sayısı</t>
  </si>
  <si>
    <t>Etkinliklerde olumsuz kamuoyu yansımaları</t>
  </si>
  <si>
    <t>Basın ilişkileri yönetimi, kriz planı</t>
  </si>
  <si>
    <t>Kriz Yönetim Planı</t>
  </si>
  <si>
    <t>Medya eğitimi ve kriz iletişimi eğitimi verilmesi</t>
  </si>
  <si>
    <t>2025-07-15</t>
  </si>
  <si>
    <t>İletişim, Eğitim</t>
  </si>
  <si>
    <t>Basın geri bildirimleri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</si>
</sst>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T_L_-;\-* #,##0.00\ _T_L_-;_-* \-??\ _T_L_-;_-@_-"/>
  </numFmts>
  <fonts count="16" x14ac:knownFonts="1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sz val="10"/>
      <color indexed="8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  <font>
      <sz val="10"/>
      <name val="Tahoma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1" applyAlignment="1">
      <alignment horizontal="center" vertical="center"/>
    </xf>
    <xf numFmtId="0" fontId="1" fillId="0" borderId="0" xfId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1" xfId="1" quotePrefix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vertical="center" wrapText="1"/>
    </xf>
    <xf numFmtId="0" fontId="8" fillId="0" borderId="0" xfId="1" applyFont="1" applyAlignment="1">
      <alignment horizontal="center" vertical="center" wrapText="1"/>
    </xf>
    <xf numFmtId="0" fontId="7" fillId="0" borderId="0" xfId="1" applyFont="1" applyAlignment="1">
      <alignment horizontal="left" vertical="center" wrapText="1"/>
    </xf>
    <xf numFmtId="14" fontId="9" fillId="0" borderId="0" xfId="1" applyNumberFormat="1" applyFont="1" applyAlignment="1">
      <alignment horizontal="left" vertical="center" wrapText="1"/>
    </xf>
    <xf numFmtId="14" fontId="1" fillId="0" borderId="0" xfId="1" applyNumberFormat="1" applyAlignment="1">
      <alignment horizontal="center" vertical="center"/>
    </xf>
    <xf numFmtId="0" fontId="14" fillId="5" borderId="1" xfId="1" applyFont="1" applyFill="1" applyBorder="1" applyAlignment="1">
      <alignment vertical="center" wrapText="1"/>
    </xf>
    <xf numFmtId="0" fontId="14" fillId="5" borderId="1" xfId="1" applyFont="1" applyFill="1" applyBorder="1" applyAlignment="1">
      <alignment horizontal="center" vertical="center" wrapText="1"/>
    </xf>
    <xf numFmtId="0" fontId="11" fillId="4" borderId="2" xfId="1" applyFont="1" applyFill="1" applyBorder="1" applyAlignment="1">
      <alignment horizontal="left" vertical="center" wrapText="1"/>
    </xf>
    <xf numFmtId="0" fontId="11" fillId="4" borderId="3" xfId="1" applyFont="1" applyFill="1" applyBorder="1" applyAlignment="1">
      <alignment horizontal="left" vertical="center" wrapText="1"/>
    </xf>
    <xf numFmtId="0" fontId="7" fillId="0" borderId="4" xfId="1" applyFont="1" applyBorder="1" applyAlignment="1">
      <alignment horizontal="right" vertical="center" wrapText="1"/>
    </xf>
    <xf numFmtId="0" fontId="8" fillId="0" borderId="4" xfId="1" applyFont="1" applyBorder="1" applyAlignment="1">
      <alignment horizontal="right" vertical="center" wrapText="1"/>
    </xf>
    <xf numFmtId="0" fontId="8" fillId="0" borderId="0" xfId="1" applyFont="1" applyAlignment="1">
      <alignment horizontal="center" vertical="center" wrapText="1"/>
    </xf>
    <xf numFmtId="0" fontId="1" fillId="0" borderId="5" xfId="1" applyBorder="1" applyAlignment="1">
      <alignment horizontal="left" vertical="center" wrapText="1"/>
    </xf>
    <xf numFmtId="0" fontId="7" fillId="3" borderId="3" xfId="1" applyFont="1" applyFill="1" applyBorder="1" applyAlignment="1">
      <alignment horizontal="center" vertical="center" wrapText="1"/>
    </xf>
    <xf numFmtId="0" fontId="10" fillId="3" borderId="2" xfId="1" applyFont="1" applyFill="1" applyBorder="1" applyAlignment="1">
      <alignment horizontal="center" vertical="center" wrapText="1"/>
    </xf>
    <xf numFmtId="0" fontId="13" fillId="6" borderId="1" xfId="1" applyFont="1" applyFill="1" applyBorder="1" applyAlignment="1">
      <alignment horizontal="center" vertical="center" wrapText="1"/>
    </xf>
    <xf numFmtId="0" fontId="12" fillId="5" borderId="8" xfId="1" applyFont="1" applyFill="1" applyBorder="1" applyAlignment="1">
      <alignment horizontal="center" vertical="center" wrapText="1"/>
    </xf>
    <xf numFmtId="0" fontId="12" fillId="5" borderId="5" xfId="1" applyFont="1" applyFill="1" applyBorder="1" applyAlignment="1">
      <alignment horizontal="center" vertical="center" wrapText="1"/>
    </xf>
    <xf numFmtId="0" fontId="12" fillId="5" borderId="6" xfId="1" applyFont="1" applyFill="1" applyBorder="1" applyAlignment="1">
      <alignment horizontal="center" vertical="center" wrapText="1"/>
    </xf>
    <xf numFmtId="0" fontId="12" fillId="5" borderId="9" xfId="1" applyFont="1" applyFill="1" applyBorder="1" applyAlignment="1">
      <alignment horizontal="center" vertical="center" wrapText="1"/>
    </xf>
    <xf numFmtId="0" fontId="12" fillId="5" borderId="4" xfId="1" applyFont="1" applyFill="1" applyBorder="1" applyAlignment="1">
      <alignment horizontal="center" vertical="center" wrapText="1"/>
    </xf>
    <xf numFmtId="0" fontId="12" fillId="5" borderId="7" xfId="1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wrapText="1"/>
    </xf>
    <xf numFmtId="0" fontId="6" fillId="0" borderId="1" xfId="1" applyFont="1" applyBorder="1" applyAlignment="1">
      <alignment vertical="center" wrapText="1"/>
    </xf>
    <xf numFmtId="0" fontId="15" fillId="0" borderId="1" xfId="1" applyFont="1" applyBorder="1" applyAlignment="1">
      <alignment horizontal="right" wrapText="1"/>
    </xf>
    <xf numFmtId="0" fontId="15" fillId="0" borderId="1" xfId="0" applyFont="1" applyBorder="1" applyAlignment="1">
      <alignment horizontal="right" wrapText="1"/>
    </xf>
  </cellXfs>
  <cellStyles count="86">
    <cellStyle name="Comma 2" xfId="3" xr:uid="{00000000-0005-0000-0000-000000000000}"/>
    <cellStyle name="Excel Built-in Normal" xfId="1" xr:uid="{00000000-0005-0000-0000-000001000000}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 xr:uid="{00000000-0005-0000-0000-000055000000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408214</xdr:colOff>
      <xdr:row>0</xdr:row>
      <xdr:rowOff>13607</xdr:rowOff>
    </xdr:from>
    <xdr:to>
      <xdr:col>0</xdr:col>
      <xdr:colOff>1836964</xdr:colOff>
      <xdr:row>1</xdr:row>
      <xdr:rowOff>247879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8214" y="13607"/>
          <a:ext cx="1428750" cy="9146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16"/>
  <sheetViews>
    <sheetView showGridLines="0" tabSelected="1" zoomScale="70" zoomScaleNormal="70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J7" sqref="J7"/>
    </sheetView>
  </sheetViews>
  <sheetFormatPr defaultColWidth="10.6640625" defaultRowHeight="13.2" x14ac:dyDescent="0.25"/>
  <cols>
    <col min="1" max="1" width="33.44140625" style="2" customWidth="1"/>
    <col min="2" max="2" width="28.6640625" style="2" customWidth="1"/>
    <col min="3" max="3" width="20.88671875" style="2" customWidth="1"/>
    <col min="4" max="4" width="7.5546875" style="2" customWidth="1"/>
    <col min="5" max="6" width="8.33203125" style="2" customWidth="1"/>
    <col min="7" max="7" width="12.6640625" style="2" customWidth="1"/>
    <col min="8" max="8" width="13" style="2" customWidth="1"/>
    <col min="9" max="9" width="22.88671875" style="2" customWidth="1"/>
    <col min="10" max="10" width="13.21875" style="1" customWidth="1"/>
    <col min="11" max="11" width="13.44140625" style="1" customWidth="1"/>
    <col min="12" max="12" width="11.5546875" style="1" customWidth="1"/>
    <col min="13" max="13" width="20.6640625" style="1" customWidth="1"/>
    <col min="14" max="16" width="7.5546875" style="2" hidden="1" customWidth="1"/>
    <col min="17" max="18" width="10.44140625" style="2" hidden="1" customWidth="1"/>
    <col min="19" max="16384" width="10.6640625" style="1"/>
  </cols>
  <sheetData>
    <row r="1" spans="1:19" ht="54" customHeight="1" x14ac:dyDescent="0.25">
      <c r="A1" s="19" t="s">
        <v>16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</row>
    <row r="2" spans="1:19" ht="27.75" customHeight="1" x14ac:dyDescent="0.25">
      <c r="A2" s="10" t="s">
        <v>20</v>
      </c>
      <c r="B2" s="11"/>
      <c r="C2" s="9"/>
      <c r="D2" s="9"/>
      <c r="E2" s="9"/>
      <c r="F2" s="9"/>
      <c r="G2" s="9"/>
      <c r="H2" s="9"/>
      <c r="I2" s="17"/>
      <c r="J2" s="18"/>
      <c r="K2" s="18"/>
      <c r="L2" s="18"/>
      <c r="M2" s="18"/>
      <c r="N2" s="18"/>
      <c r="O2" s="18"/>
      <c r="P2" s="18"/>
      <c r="Q2" s="18"/>
      <c r="R2" s="18"/>
    </row>
    <row r="3" spans="1:19" ht="24.75" customHeight="1" x14ac:dyDescent="0.25">
      <c r="A3" s="15" t="s">
        <v>18</v>
      </c>
      <c r="B3" s="24" t="s">
        <v>11</v>
      </c>
      <c r="C3" s="25"/>
      <c r="D3" s="25"/>
      <c r="E3" s="25"/>
      <c r="F3" s="25"/>
      <c r="G3" s="25"/>
      <c r="H3" s="26"/>
      <c r="I3" s="23" t="s">
        <v>12</v>
      </c>
      <c r="J3" s="23"/>
      <c r="K3" s="23"/>
      <c r="L3" s="23"/>
      <c r="M3" s="23"/>
      <c r="N3" s="22" t="s">
        <v>14</v>
      </c>
      <c r="O3" s="22"/>
      <c r="P3" s="22"/>
      <c r="Q3" s="22"/>
      <c r="R3" s="22"/>
    </row>
    <row r="4" spans="1:19" ht="24.75" customHeight="1" x14ac:dyDescent="0.25">
      <c r="A4" s="16"/>
      <c r="B4" s="27"/>
      <c r="C4" s="28"/>
      <c r="D4" s="28"/>
      <c r="E4" s="28"/>
      <c r="F4" s="28"/>
      <c r="G4" s="28"/>
      <c r="H4" s="29"/>
      <c r="I4" s="23"/>
      <c r="J4" s="23"/>
      <c r="K4" s="23"/>
      <c r="L4" s="23"/>
      <c r="M4" s="23"/>
      <c r="N4" s="21" t="s">
        <v>10</v>
      </c>
      <c r="O4" s="21"/>
      <c r="P4" s="21"/>
      <c r="Q4" s="21"/>
      <c r="R4" s="21"/>
    </row>
    <row r="5" spans="1:19" ht="29.1" customHeight="1" x14ac:dyDescent="0.25">
      <c r="A5" s="13" t="s">
        <v>13</v>
      </c>
      <c r="B5" s="13" t="s">
        <v>8</v>
      </c>
      <c r="C5" s="13" t="s">
        <v>15</v>
      </c>
      <c r="D5" s="14" t="s">
        <v>1</v>
      </c>
      <c r="E5" s="14" t="s">
        <v>2</v>
      </c>
      <c r="F5" s="14" t="s">
        <v>0</v>
      </c>
      <c r="G5" s="14" t="s">
        <v>17</v>
      </c>
      <c r="H5" s="13" t="s">
        <v>9</v>
      </c>
      <c r="I5" s="13" t="s">
        <v>3</v>
      </c>
      <c r="J5" s="13" t="s">
        <v>4</v>
      </c>
      <c r="K5" s="13" t="s">
        <v>5</v>
      </c>
      <c r="L5" s="13" t="s">
        <v>6</v>
      </c>
      <c r="M5" s="13" t="s">
        <v>7</v>
      </c>
      <c r="N5" s="3" t="s">
        <v>1</v>
      </c>
      <c r="O5" s="3" t="s">
        <v>2</v>
      </c>
      <c r="P5" s="3" t="s">
        <v>0</v>
      </c>
      <c r="Q5" s="3" t="s">
        <v>17</v>
      </c>
      <c r="R5" s="3" t="s">
        <v>9</v>
      </c>
    </row>
    <row r="6" spans="1:19" ht="60" customHeight="1" x14ac:dyDescent="0.25">
      <c r="A6" s="32" t="s">
        <v>21</v>
      </c>
      <c r="B6" s="32" t="s">
        <v>23</v>
      </c>
      <c r="C6" s="4" t="s">
        <v>25</v>
      </c>
      <c r="D6" s="33">
        <v>4</v>
      </c>
      <c r="E6" s="33">
        <v>3</v>
      </c>
      <c r="F6" s="34">
        <v>12</v>
      </c>
      <c r="G6" s="30" t="s">
        <v>26</v>
      </c>
      <c r="H6" s="30" t="s">
        <v>27</v>
      </c>
      <c r="I6" s="30" t="s">
        <v>28</v>
      </c>
      <c r="J6" s="30" t="s">
        <v>29</v>
      </c>
      <c r="K6" s="30" t="s">
        <v>30</v>
      </c>
      <c r="L6" s="30" t="s">
        <v>31</v>
      </c>
      <c r="M6" s="30" t="s">
        <v>32</v>
      </c>
      <c r="N6" s="6"/>
      <c r="O6" s="7"/>
      <c r="P6" s="8">
        <f t="shared" ref="P6:P9" si="0">N6*O6</f>
        <v>0</v>
      </c>
      <c r="Q6" s="5" t="str">
        <f t="shared" ref="Q6:Q9" si="1">IF(P6&lt;4,"ÖNEMSİZ",IF(P6&lt;7,"ORTA",IF(P6&lt;10,"ÖNEMLİ","ÇOK ÖNEMLİ")))</f>
        <v>ÖNEMSİZ</v>
      </c>
      <c r="R6" s="5"/>
    </row>
    <row r="7" spans="1:19" ht="63" customHeight="1" x14ac:dyDescent="0.25">
      <c r="A7" s="30" t="s">
        <v>22</v>
      </c>
      <c r="B7" s="30" t="s">
        <v>24</v>
      </c>
      <c r="C7" s="31" t="s">
        <v>33</v>
      </c>
      <c r="D7" s="30">
        <v>3</v>
      </c>
      <c r="E7" s="30">
        <v>3</v>
      </c>
      <c r="F7" s="30">
        <v>9</v>
      </c>
      <c r="G7" s="30" t="s">
        <v>26</v>
      </c>
      <c r="H7" s="30" t="s">
        <v>27</v>
      </c>
      <c r="I7" s="30" t="s">
        <v>34</v>
      </c>
      <c r="J7" s="30" t="s">
        <v>35</v>
      </c>
      <c r="K7" s="30" t="s">
        <v>36</v>
      </c>
      <c r="L7" s="30" t="s">
        <v>37</v>
      </c>
      <c r="M7" s="30" t="s">
        <v>38</v>
      </c>
      <c r="N7" s="7"/>
      <c r="O7" s="8"/>
      <c r="P7" s="8">
        <f t="shared" si="0"/>
        <v>0</v>
      </c>
      <c r="Q7" s="5" t="str">
        <f t="shared" si="1"/>
        <v>ÖNEMSİZ</v>
      </c>
      <c r="R7" s="5"/>
    </row>
    <row r="8" spans="1:19" ht="60" customHeight="1" x14ac:dyDescent="0.25">
      <c r="A8" s="30" t="s">
        <v>39</v>
      </c>
      <c r="B8" s="30" t="s">
        <v>40</v>
      </c>
      <c r="C8" s="30" t="s">
        <v>41</v>
      </c>
      <c r="D8" s="30">
        <v>4</v>
      </c>
      <c r="E8" s="30">
        <v>2</v>
      </c>
      <c r="F8" s="30">
        <v>8</v>
      </c>
      <c r="G8" s="30" t="s">
        <v>26</v>
      </c>
      <c r="H8" s="30" t="s">
        <v>27</v>
      </c>
      <c r="I8" s="30" t="s">
        <v>42</v>
      </c>
      <c r="J8" s="30" t="s">
        <v>43</v>
      </c>
      <c r="K8" s="30" t="s">
        <v>44</v>
      </c>
      <c r="L8" s="30" t="s">
        <v>45</v>
      </c>
      <c r="M8" s="30" t="s">
        <v>46</v>
      </c>
      <c r="N8" s="6"/>
      <c r="O8" s="7"/>
      <c r="P8" s="8">
        <f t="shared" si="0"/>
        <v>0</v>
      </c>
      <c r="Q8" s="5" t="str">
        <f t="shared" si="1"/>
        <v>ÖNEMSİZ</v>
      </c>
      <c r="R8" s="5"/>
    </row>
    <row r="9" spans="1:19" ht="60" customHeight="1" x14ac:dyDescent="0.25">
      <c r="A9" s="30" t="s">
        <v>47</v>
      </c>
      <c r="B9" s="30" t="s">
        <v>48</v>
      </c>
      <c r="C9" s="30" t="s">
        <v>49</v>
      </c>
      <c r="D9" s="30">
        <v>5</v>
      </c>
      <c r="E9" s="30">
        <v>2</v>
      </c>
      <c r="F9" s="30">
        <v>10</v>
      </c>
      <c r="G9" s="30" t="s">
        <v>26</v>
      </c>
      <c r="H9" s="30" t="s">
        <v>27</v>
      </c>
      <c r="I9" s="30" t="s">
        <v>50</v>
      </c>
      <c r="J9" s="30" t="s">
        <v>51</v>
      </c>
      <c r="K9" s="30" t="s">
        <v>52</v>
      </c>
      <c r="L9" s="30" t="s">
        <v>53</v>
      </c>
      <c r="M9" s="30" t="s">
        <v>54</v>
      </c>
      <c r="N9" s="6"/>
      <c r="O9" s="7"/>
      <c r="P9" s="8">
        <f t="shared" si="0"/>
        <v>0</v>
      </c>
      <c r="Q9" s="5" t="str">
        <f t="shared" si="1"/>
        <v>ÖNEMSİZ</v>
      </c>
      <c r="R9" s="5"/>
      <c r="S9" s="12"/>
    </row>
    <row r="10" spans="1:19" ht="60" customHeight="1" x14ac:dyDescent="0.25">
      <c r="A10" s="30" t="s">
        <v>55</v>
      </c>
      <c r="B10" s="30" t="s">
        <v>56</v>
      </c>
      <c r="C10" s="30" t="s">
        <v>57</v>
      </c>
      <c r="D10" s="30">
        <v>3</v>
      </c>
      <c r="E10" s="30">
        <v>3</v>
      </c>
      <c r="F10" s="30">
        <v>9</v>
      </c>
      <c r="G10" s="30" t="s">
        <v>26</v>
      </c>
      <c r="H10" s="30" t="s">
        <v>27</v>
      </c>
      <c r="I10" s="30" t="s">
        <v>58</v>
      </c>
      <c r="J10" s="30" t="s">
        <v>59</v>
      </c>
      <c r="K10" s="30" t="s">
        <v>60</v>
      </c>
      <c r="L10" s="30" t="s">
        <v>61</v>
      </c>
      <c r="M10" s="30" t="s">
        <v>62</v>
      </c>
      <c r="N10" s="6"/>
      <c r="O10" s="7"/>
      <c r="P10" s="8"/>
      <c r="Q10" s="5"/>
      <c r="R10" s="5"/>
      <c r="S10" s="12"/>
    </row>
    <row r="11" spans="1:19" ht="60" customHeight="1" x14ac:dyDescent="0.25">
      <c r="A11" s="30" t="s">
        <v>63</v>
      </c>
      <c r="B11" s="30" t="s">
        <v>64</v>
      </c>
      <c r="C11" s="30" t="s">
        <v>65</v>
      </c>
      <c r="D11" s="30">
        <v>4</v>
      </c>
      <c r="E11" s="30">
        <v>3</v>
      </c>
      <c r="F11" s="30">
        <v>12</v>
      </c>
      <c r="G11" s="30" t="s">
        <v>26</v>
      </c>
      <c r="H11" s="30" t="s">
        <v>27</v>
      </c>
      <c r="I11" s="30" t="s">
        <v>66</v>
      </c>
      <c r="J11" s="30" t="s">
        <v>29</v>
      </c>
      <c r="K11" s="30" t="s">
        <v>67</v>
      </c>
      <c r="L11" s="30" t="s">
        <v>31</v>
      </c>
      <c r="M11" s="30" t="s">
        <v>68</v>
      </c>
      <c r="N11" s="6"/>
      <c r="O11" s="7"/>
      <c r="P11" s="8"/>
      <c r="Q11" s="5"/>
      <c r="R11" s="5"/>
      <c r="S11" s="12"/>
    </row>
    <row r="12" spans="1:19" ht="60" customHeight="1" x14ac:dyDescent="0.25">
      <c r="A12" s="30" t="s">
        <v>69</v>
      </c>
      <c r="B12" s="30" t="s">
        <v>70</v>
      </c>
      <c r="C12" s="30" t="s">
        <v>71</v>
      </c>
      <c r="D12" s="30">
        <v>5</v>
      </c>
      <c r="E12" s="30">
        <v>3</v>
      </c>
      <c r="F12" s="30">
        <v>15</v>
      </c>
      <c r="G12" s="30" t="s">
        <v>26</v>
      </c>
      <c r="H12" s="30" t="s">
        <v>27</v>
      </c>
      <c r="I12" s="30" t="s">
        <v>72</v>
      </c>
      <c r="J12" s="30" t="s">
        <v>73</v>
      </c>
      <c r="K12" s="30" t="s">
        <v>74</v>
      </c>
      <c r="L12" s="30" t="s">
        <v>75</v>
      </c>
      <c r="M12" s="30" t="s">
        <v>76</v>
      </c>
      <c r="N12" s="6"/>
      <c r="O12" s="7"/>
      <c r="P12" s="8"/>
      <c r="Q12" s="5"/>
      <c r="R12" s="5"/>
      <c r="S12" s="12"/>
    </row>
    <row r="13" spans="1:19" ht="60" customHeight="1" x14ac:dyDescent="0.25">
      <c r="A13" s="30" t="s">
        <v>77</v>
      </c>
      <c r="B13" s="30" t="s">
        <v>78</v>
      </c>
      <c r="C13" s="30" t="s">
        <v>79</v>
      </c>
      <c r="D13" s="30">
        <v>3</v>
      </c>
      <c r="E13" s="30">
        <v>3</v>
      </c>
      <c r="F13" s="30">
        <v>9</v>
      </c>
      <c r="G13" s="30" t="s">
        <v>26</v>
      </c>
      <c r="H13" s="30" t="s">
        <v>27</v>
      </c>
      <c r="I13" s="30" t="s">
        <v>80</v>
      </c>
      <c r="J13" s="30" t="s">
        <v>81</v>
      </c>
      <c r="K13" s="30" t="s">
        <v>82</v>
      </c>
      <c r="L13" s="30" t="s">
        <v>83</v>
      </c>
      <c r="M13" s="30" t="s">
        <v>84</v>
      </c>
      <c r="N13" s="6"/>
      <c r="O13" s="7"/>
      <c r="P13" s="8"/>
      <c r="Q13" s="5"/>
      <c r="R13" s="5"/>
      <c r="S13" s="12"/>
    </row>
    <row r="14" spans="1:19" ht="60" customHeight="1" x14ac:dyDescent="0.25">
      <c r="A14" s="30" t="s">
        <v>85</v>
      </c>
      <c r="B14" s="30" t="s">
        <v>86</v>
      </c>
      <c r="C14" s="30" t="s">
        <v>87</v>
      </c>
      <c r="D14" s="30">
        <v>5</v>
      </c>
      <c r="E14" s="30">
        <v>2</v>
      </c>
      <c r="F14" s="30">
        <v>10</v>
      </c>
      <c r="G14" s="30" t="s">
        <v>26</v>
      </c>
      <c r="H14" s="30" t="s">
        <v>27</v>
      </c>
      <c r="I14" s="30" t="s">
        <v>88</v>
      </c>
      <c r="J14" s="30" t="s">
        <v>89</v>
      </c>
      <c r="K14" s="30" t="s">
        <v>90</v>
      </c>
      <c r="L14" s="30" t="s">
        <v>91</v>
      </c>
      <c r="M14" s="30" t="s">
        <v>92</v>
      </c>
      <c r="N14" s="6"/>
      <c r="O14" s="7"/>
      <c r="P14" s="8"/>
      <c r="Q14" s="5"/>
      <c r="R14" s="5"/>
      <c r="S14" s="12"/>
    </row>
    <row r="15" spans="1:19" ht="60" customHeight="1" x14ac:dyDescent="0.25">
      <c r="A15" s="30" t="s">
        <v>93</v>
      </c>
      <c r="B15" s="30" t="s">
        <v>94</v>
      </c>
      <c r="C15" s="30" t="s">
        <v>95</v>
      </c>
      <c r="D15" s="30">
        <v>4</v>
      </c>
      <c r="E15" s="30">
        <v>2</v>
      </c>
      <c r="F15" s="30">
        <v>8</v>
      </c>
      <c r="G15" s="30" t="s">
        <v>26</v>
      </c>
      <c r="H15" s="30" t="s">
        <v>27</v>
      </c>
      <c r="I15" s="30" t="s">
        <v>96</v>
      </c>
      <c r="J15" s="30" t="s">
        <v>59</v>
      </c>
      <c r="K15" s="30" t="s">
        <v>97</v>
      </c>
      <c r="L15" s="30" t="s">
        <v>98</v>
      </c>
      <c r="M15" s="30" t="s">
        <v>99</v>
      </c>
      <c r="N15" s="6"/>
      <c r="O15" s="7"/>
      <c r="P15" s="8"/>
      <c r="Q15" s="5"/>
      <c r="R15" s="5"/>
      <c r="S15" s="12"/>
    </row>
    <row r="16" spans="1:19" x14ac:dyDescent="0.25">
      <c r="B16" s="20" t="s">
        <v>19</v>
      </c>
      <c r="C16" s="20"/>
      <c r="D16" s="20"/>
      <c r="E16" s="20"/>
      <c r="F16" s="20"/>
      <c r="G16" s="20"/>
    </row>
  </sheetData>
  <sheetProtection selectLockedCells="1" selectUnlockedCells="1"/>
  <mergeCells count="8">
    <mergeCell ref="A3:A4"/>
    <mergeCell ref="I2:R2"/>
    <mergeCell ref="A1:R1"/>
    <mergeCell ref="B16:G16"/>
    <mergeCell ref="N4:R4"/>
    <mergeCell ref="N3:R3"/>
    <mergeCell ref="I3:M4"/>
    <mergeCell ref="B3:H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72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Nur Selcen Karaaslan</cp:lastModifiedBy>
  <cp:lastPrinted>2018-09-21T11:39:18Z</cp:lastPrinted>
  <dcterms:created xsi:type="dcterms:W3CDTF">2018-01-02T09:19:03Z</dcterms:created>
  <dcterms:modified xsi:type="dcterms:W3CDTF">2025-10-16T12:57:42Z</dcterms:modified>
</cp:coreProperties>
</file>